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\Desktop\Universidad\5to\Diseño y evaluación económica de proceso\Parciales\Primero\"/>
    </mc:Choice>
  </mc:AlternateContent>
  <bookViews>
    <workbookView xWindow="0" yWindow="0" windowWidth="11580" windowHeight="7320"/>
  </bookViews>
  <sheets>
    <sheet name="Hoja1" sheetId="1" r:id="rId1"/>
  </sheets>
  <definedNames>
    <definedName name="solver_adj" localSheetId="0" hidden="1">Hoja1!$A$17:$C$17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Hoja1!$A$17</definedName>
    <definedName name="solver_lhs2" localSheetId="0" hidden="1">Hoja1!$B$17</definedName>
    <definedName name="solver_lhs3" localSheetId="0" hidden="1">Hoja1!$B$22</definedName>
    <definedName name="solver_lhs4" localSheetId="0" hidden="1">Hoja1!$B$23</definedName>
    <definedName name="solver_lhs5" localSheetId="0" hidden="1">Hoja1!$C$17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5</definedName>
    <definedName name="solver_nwt" localSheetId="0" hidden="1">1</definedName>
    <definedName name="solver_opt" localSheetId="0" hidden="1">Hoja1!$B$25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el5" localSheetId="0" hidden="1">3</definedName>
    <definedName name="solver_rhs1" localSheetId="0" hidden="1">Hoja1!$D$2</definedName>
    <definedName name="solver_rhs2" localSheetId="0" hidden="1">Hoja1!$D$3</definedName>
    <definedName name="solver_rhs3" localSheetId="0" hidden="1">Hoja1!$D$22</definedName>
    <definedName name="solver_rhs4" localSheetId="0" hidden="1">Hoja1!$D$23</definedName>
    <definedName name="solver_rhs5" localSheetId="0" hidden="1">Hoja1!$D$4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1" l="1"/>
  <c r="B22" i="1"/>
  <c r="B25" i="1"/>
  <c r="D3" i="1"/>
  <c r="D4" i="1"/>
  <c r="D2" i="1"/>
  <c r="E20" i="1"/>
  <c r="D20" i="1"/>
  <c r="C20" i="1"/>
  <c r="D7" i="1"/>
  <c r="D6" i="1"/>
</calcChain>
</file>

<file path=xl/sharedStrings.xml><?xml version="1.0" encoding="utf-8"?>
<sst xmlns="http://schemas.openxmlformats.org/spreadsheetml/2006/main" count="33" uniqueCount="22">
  <si>
    <t>y=</t>
  </si>
  <si>
    <t>z=</t>
  </si>
  <si>
    <t>x=</t>
  </si>
  <si>
    <t>Inicial</t>
  </si>
  <si>
    <t>Demanda</t>
  </si>
  <si>
    <t>TLimMA</t>
  </si>
  <si>
    <t>TLimMB</t>
  </si>
  <si>
    <t>[h]</t>
  </si>
  <si>
    <t>Maq A</t>
  </si>
  <si>
    <t>Maq B</t>
  </si>
  <si>
    <t>z</t>
  </si>
  <si>
    <t>[min]</t>
  </si>
  <si>
    <t>x</t>
  </si>
  <si>
    <t>y</t>
  </si>
  <si>
    <t>Maximisar stick</t>
  </si>
  <si>
    <t>Tiempo total produccion</t>
  </si>
  <si>
    <t>T uso MA</t>
  </si>
  <si>
    <t>T uso MB</t>
  </si>
  <si>
    <t>VARIABLES</t>
  </si>
  <si>
    <t>&lt;=</t>
  </si>
  <si>
    <t>NEC</t>
  </si>
  <si>
    <t>OBJ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</si>
</sst>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C21" sqref="C21"/>
    </sheetView>
  </sheetViews>
  <sheetFormatPr baseColWidth="10" defaultRowHeight="14.4" x14ac:dyDescent="0.3"/>
  <sheetData>
    <row r="1" spans="1:5" x14ac:dyDescent="0.3">
      <c r="B1" t="s">
        <v>3</v>
      </c>
      <c r="C1" t="s">
        <v>4</v>
      </c>
      <c r="D1" t="s">
        <v>20</v>
      </c>
    </row>
    <row r="2" spans="1:5" x14ac:dyDescent="0.3">
      <c r="A2" t="s">
        <v>2</v>
      </c>
      <c r="B2">
        <v>30</v>
      </c>
      <c r="C2">
        <v>75</v>
      </c>
      <c r="D2">
        <f>C2-B2</f>
        <v>45</v>
      </c>
    </row>
    <row r="3" spans="1:5" x14ac:dyDescent="0.3">
      <c r="A3" t="s">
        <v>0</v>
      </c>
      <c r="B3">
        <v>90</v>
      </c>
      <c r="C3">
        <v>95</v>
      </c>
      <c r="D3">
        <f t="shared" ref="D3:D4" si="0">C3-B3</f>
        <v>5</v>
      </c>
    </row>
    <row r="4" spans="1:5" x14ac:dyDescent="0.3">
      <c r="A4" t="s">
        <v>1</v>
      </c>
      <c r="B4">
        <v>20</v>
      </c>
      <c r="C4">
        <v>120</v>
      </c>
      <c r="D4">
        <f t="shared" si="0"/>
        <v>100</v>
      </c>
    </row>
    <row r="6" spans="1:5" x14ac:dyDescent="0.3">
      <c r="A6" t="s">
        <v>5</v>
      </c>
      <c r="B6">
        <v>100</v>
      </c>
      <c r="C6" t="s">
        <v>7</v>
      </c>
      <c r="D6">
        <f>B6*60</f>
        <v>6000</v>
      </c>
      <c r="E6" t="s">
        <v>11</v>
      </c>
    </row>
    <row r="7" spans="1:5" x14ac:dyDescent="0.3">
      <c r="A7" t="s">
        <v>6</v>
      </c>
      <c r="B7">
        <v>60</v>
      </c>
      <c r="C7" t="s">
        <v>7</v>
      </c>
      <c r="D7">
        <f>B7*60</f>
        <v>3600</v>
      </c>
      <c r="E7" t="s">
        <v>11</v>
      </c>
    </row>
    <row r="9" spans="1:5" x14ac:dyDescent="0.3">
      <c r="B9" t="s">
        <v>12</v>
      </c>
      <c r="C9" t="s">
        <v>13</v>
      </c>
      <c r="D9" t="s">
        <v>10</v>
      </c>
    </row>
    <row r="10" spans="1:5" x14ac:dyDescent="0.3">
      <c r="A10" t="s">
        <v>8</v>
      </c>
      <c r="B10">
        <v>25</v>
      </c>
      <c r="C10">
        <v>12</v>
      </c>
      <c r="D10">
        <v>20</v>
      </c>
      <c r="E10" t="s">
        <v>11</v>
      </c>
    </row>
    <row r="11" spans="1:5" x14ac:dyDescent="0.3">
      <c r="A11" t="s">
        <v>9</v>
      </c>
      <c r="B11">
        <v>14</v>
      </c>
      <c r="C11">
        <v>18</v>
      </c>
      <c r="D11">
        <v>15</v>
      </c>
      <c r="E11" t="s">
        <v>11</v>
      </c>
    </row>
    <row r="13" spans="1:5" x14ac:dyDescent="0.3">
      <c r="A13" t="s">
        <v>14</v>
      </c>
    </row>
    <row r="15" spans="1:5" x14ac:dyDescent="0.3">
      <c r="A15" t="s">
        <v>18</v>
      </c>
    </row>
    <row r="16" spans="1:5" x14ac:dyDescent="0.3">
      <c r="A16" t="s">
        <v>12</v>
      </c>
      <c r="B16" t="s">
        <v>13</v>
      </c>
      <c r="C16" t="s">
        <v>10</v>
      </c>
    </row>
    <row r="17" spans="1:5" x14ac:dyDescent="0.3">
      <c r="A17">
        <v>143.57142857142856</v>
      </c>
      <c r="B17">
        <v>5</v>
      </c>
      <c r="C17">
        <v>100</v>
      </c>
    </row>
    <row r="19" spans="1:5" x14ac:dyDescent="0.3">
      <c r="C19" t="s">
        <v>12</v>
      </c>
      <c r="D19" t="s">
        <v>13</v>
      </c>
      <c r="E19" t="s">
        <v>10</v>
      </c>
    </row>
    <row r="20" spans="1:5" x14ac:dyDescent="0.3">
      <c r="A20" t="s">
        <v>15</v>
      </c>
      <c r="C20">
        <f>B10+B11</f>
        <v>39</v>
      </c>
      <c r="D20">
        <f>+C10+C11</f>
        <v>30</v>
      </c>
      <c r="E20">
        <f>+D10+D11</f>
        <v>35</v>
      </c>
    </row>
    <row r="22" spans="1:5" x14ac:dyDescent="0.3">
      <c r="A22" t="s">
        <v>16</v>
      </c>
      <c r="B22">
        <f>A17*B10+B17*C10+C17*D10</f>
        <v>5649.2857142857138</v>
      </c>
      <c r="C22" t="s">
        <v>19</v>
      </c>
      <c r="D22">
        <v>6000</v>
      </c>
    </row>
    <row r="23" spans="1:5" x14ac:dyDescent="0.3">
      <c r="A23" t="s">
        <v>17</v>
      </c>
      <c r="B23">
        <f>A17*B11+B17*C11+C17*D11</f>
        <v>3600</v>
      </c>
      <c r="C23" t="s">
        <v>19</v>
      </c>
      <c r="D23">
        <v>3600</v>
      </c>
    </row>
    <row r="25" spans="1:5" x14ac:dyDescent="0.3">
      <c r="A25" t="s">
        <v>21</v>
      </c>
      <c r="B25">
        <f>A17+B17+C17+B2+B3+B4</f>
        <v>388.57142857142856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2021-05-18T22:45:24Z</dcterms:created>
  <dcterms:modified xsi:type="dcterms:W3CDTF">2021-05-18T23:09:19Z</dcterms:modified>
</cp:coreProperties>
</file>